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<sst xmlns="http://schemas.openxmlformats.org/spreadsheetml/2006/main" count="96" uniqueCount="96">
  <si>
    <t xml:space="preserve">Department</t>
  </si>
  <si>
    <t xml:space="preserve">Description / Item</t>
  </si>
  <si>
    <t xml:space="preserve">Total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</si>
  <si>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</si>
  <si>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</si>
  <si>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</si>
  <si>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</si>
  <si>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</si>
  <si>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</si>
  <si>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</si>
  <si>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</si>
  <si>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</si>
  <si>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</si>
  <si>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</si>
  <si>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</si>
  <si>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MD office</t>
  </si>
  <si>
    <t xml:space="preserve">Office management, meetings, representation expenses</t>
  </si>
  <si>
    <t xml:space="preserve">Public relations, corporate branding, media engagement</t>
  </si>
  <si>
    <t xml:space="preserve">Special projects and strategic programs</t>
  </si>
  <si>
    <t xml:space="preserve">Legal &amp; Advisor Office</t>
  </si>
  <si>
    <t xml:space="preserve">Legal retainers, external counsel fees</t>
  </si>
  <si>
    <t xml:space="preserve">Regulatory compliance, due diligence activities</t>
  </si>
  <si>
    <t xml:space="preserve">Drafting and reviewing contracts, legal documentation</t>
  </si>
  <si>
    <t xml:space="preserve">Human resource office</t>
  </si>
  <si>
    <t xml:space="preserve">Events, recognition programs</t>
  </si>
  <si>
    <t xml:space="preserve">Water</t>
  </si>
  <si>
    <t xml:space="preserve">Electricity</t>
  </si>
  <si>
    <t xml:space="preserve">Entertainment &amp; Meeting Expense</t>
  </si>
  <si>
    <t xml:space="preserve">Internet &amp; Communication</t>
  </si>
  <si>
    <t xml:space="preserve">Staff Salaries</t>
  </si>
  <si>
    <t xml:space="preserve">Employer Contribution to RSSB</t>
  </si>
  <si>
    <t xml:space="preserve">Contribution to any other Fund</t>
  </si>
  <si>
    <t xml:space="preserve">Staff Welfare Expenses</t>
  </si>
  <si>
    <t xml:space="preserve">Staff Contribution to Ejo Heza</t>
  </si>
  <si>
    <t xml:space="preserve">Other Employee Benefits</t>
  </si>
  <si>
    <t xml:space="preserve">Travel  Expenses</t>
  </si>
  <si>
    <t xml:space="preserve">Subscription fees</t>
  </si>
  <si>
    <t xml:space="preserve">Mission Allowance</t>
  </si>
  <si>
    <t xml:space="preserve">Stationaries</t>
  </si>
  <si>
    <t xml:space="preserve">Security Expenses</t>
  </si>
  <si>
    <t xml:space="preserve">Cleaning expenses</t>
  </si>
  <si>
    <t xml:space="preserve">Sitting Allowance</t>
  </si>
  <si>
    <t xml:space="preserve">Training expenses</t>
  </si>
  <si>
    <t xml:space="preserve">Office Stationeries &amp; Supplies</t>
  </si>
  <si>
    <t xml:space="preserve">IT office</t>
  </si>
  <si>
    <t xml:space="preserve">Laptops, </t>
  </si>
  <si>
    <t xml:space="preserve">Destop (servers)</t>
  </si>
  <si>
    <t xml:space="preserve">Toolbox</t>
  </si>
  <si>
    <t xml:space="preserve">QuickBook</t>
  </si>
  <si>
    <t xml:space="preserve">GPS Trucker</t>
  </si>
  <si>
    <t xml:space="preserve">Antivirus</t>
  </si>
  <si>
    <t xml:space="preserve">SSD &amp; Installation</t>
  </si>
  <si>
    <t xml:space="preserve">Software &amp; Website Expenses (Hosting)</t>
  </si>
  <si>
    <t xml:space="preserve">Backups (HDD)</t>
  </si>
  <si>
    <t xml:space="preserve">Domain Name</t>
  </si>
  <si>
    <t xml:space="preserve">Screen m24</t>
  </si>
  <si>
    <t xml:space="preserve">Laptop Adaptors</t>
  </si>
  <si>
    <t xml:space="preserve">Battery</t>
  </si>
  <si>
    <t xml:space="preserve">Software Hostinger (VPS)</t>
  </si>
  <si>
    <t xml:space="preserve">Printer All in One (Central Office)</t>
  </si>
  <si>
    <t xml:space="preserve">Colored Printer</t>
  </si>
  <si>
    <t xml:space="preserve">USB</t>
  </si>
  <si>
    <t xml:space="preserve">Internal audit office </t>
  </si>
  <si>
    <t xml:space="preserve">Fieldwork costs</t>
  </si>
  <si>
    <t xml:space="preserve">Risk assessment tools, compliance checks</t>
  </si>
  <si>
    <t xml:space="preserve">Staff professional development</t>
  </si>
  <si>
    <t xml:space="preserve">Logistic office</t>
  </si>
  <si>
    <t xml:space="preserve">Storage costs, rent, maintenance</t>
  </si>
  <si>
    <t xml:space="preserve">Delivery charges, handling costs</t>
  </si>
  <si>
    <t xml:space="preserve">Insurance of vehicle</t>
  </si>
  <si>
    <t xml:space="preserve">Insurance of building</t>
  </si>
  <si>
    <t xml:space="preserve">Controle Technique Fees</t>
  </si>
  <si>
    <t xml:space="preserve">Repaires for Office Furnitures</t>
  </si>
  <si>
    <t xml:space="preserve">Repaires for Vehicles</t>
  </si>
  <si>
    <t xml:space="preserve">Repaires for Machinery</t>
  </si>
  <si>
    <t xml:space="preserve">Maintenance for Buildings</t>
  </si>
  <si>
    <t xml:space="preserve">Fuel and Lubricants</t>
  </si>
  <si>
    <t xml:space="preserve">Pallets, containers</t>
  </si>
  <si>
    <t xml:space="preserve">Finance office</t>
  </si>
  <si>
    <t xml:space="preserve">Audit fees, </t>
  </si>
  <si>
    <t xml:space="preserve">Accounting software</t>
  </si>
  <si>
    <t xml:space="preserve">Legal Expenses</t>
  </si>
  <si>
    <t xml:space="preserve">Consultancy Expense</t>
  </si>
  <si>
    <t xml:space="preserve">Financial Expenses</t>
  </si>
  <si>
    <t xml:space="preserve">Interest Expense</t>
  </si>
  <si>
    <t xml:space="preserve">Bank  Charges</t>
  </si>
  <si>
    <t xml:space="preserve">Performance Guarantee Charge</t>
  </si>
  <si>
    <t xml:space="preserve">Penalties Expenses</t>
  </si>
  <si>
    <t xml:space="preserve">Witholding Tax Expense</t>
  </si>
  <si>
    <t xml:space="preserve">Tender Document Fees</t>
  </si>
  <si>
    <t xml:space="preserve">Tax &amp; RSSB  Clearance Expenses</t>
  </si>
  <si>
    <t xml:space="preserve">Licenses</t>
  </si>
  <si>
    <t xml:space="preserve">Decentralised Taxes</t>
  </si>
  <si>
    <t xml:space="preserve">Depreciation Expense</t>
  </si>
  <si>
    <t xml:space="preserve">RURA Contribution fees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</si>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</sst>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T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D24" activePane="bottomLeft" state="frozen"/>
      <selection pane="topLeft" activeCell="A1" activeCellId="0" sqref="A1"/>
      <selection pane="bottomLeft" activeCell="F39" activeCellId="0" sqref="F39"/>
    </sheetView>
  </sheetViews>
  <sheetFormatPr defaultColWidth="8.6796875" defaultRowHeight="15" customHeight="true" zeroHeight="false" outlineLevelRow="0" outlineLevelCol="0"/>
  <cols>
    <col collapsed="false" customWidth="false" hidden="false" outlineLevel="0" max="1" min="1" style="1" width="8.68"/>
    <col collapsed="false" customWidth="true" hidden="false" outlineLevel="0" max="2" min="2" style="1" width="21.43"/>
    <col collapsed="false" customWidth="true" hidden="false" outlineLevel="0" max="3" min="3" style="1" width="52.57"/>
    <col collapsed="false" customWidth="true" hidden="false" outlineLevel="0" max="4" min="4" style="1" width="1.14"/>
    <col collapsed="false" customWidth="true" hidden="false" outlineLevel="0" max="5" min="5" style="1" width="12.24"/>
    <col collapsed="false" customWidth="true" hidden="false" outlineLevel="0" max="6" min="6" style="1" width="16"/>
    <col collapsed="false" customWidth="true" hidden="false" outlineLevel="0" max="7" min="7" style="1" width="9.42"/>
    <col collapsed="false" customWidth="false" hidden="false" outlineLevel="0" max="13" min="8" style="1" width="8.68"/>
    <col collapsed="false" customWidth="true" hidden="false" outlineLevel="0" max="14" min="14" style="1" width="11"/>
    <col collapsed="false" customWidth="false" hidden="false" outlineLevel="0" max="15" min="15" style="1" width="8.68"/>
    <col collapsed="false" customWidth="true" hidden="false" outlineLevel="0" max="16" min="16" style="1" width="10.42"/>
    <col collapsed="false" customWidth="true" hidden="false" outlineLevel="0" max="17" min="17" style="1" width="10.14"/>
    <col collapsed="false" customWidth="false" hidden="false" outlineLevel="0" max="16384" min="18" style="1" width="8.68"/>
  </cols>
  <sheetData>
    <row r="2" customFormat="false" ht="15" hidden="false" customHeight="false" outlineLevel="0" collapsed="false">
      <c r="B2" s="2" t="s">
        <v>0</v>
      </c>
      <c r="C2" s="2" t="s">
        <v>1</v>
      </c>
      <c r="D2" s="2"/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3" t="s">
        <v>14</v>
      </c>
      <c r="R2" s="4"/>
      <c r="S2" s="4"/>
      <c r="T2" s="4"/>
    </row>
    <row r="3" customFormat="false" ht="15" hidden="false" customHeight="false" outlineLevel="0" collapsed="false"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  <c r="P3" s="5"/>
      <c r="Q3" s="6"/>
    </row>
    <row r="4" customFormat="false" ht="15" hidden="false" customHeight="false" outlineLevel="0" collapsed="false">
      <c r="B4" s="7" t="s">
        <v>15</v>
      </c>
      <c r="C4" s="5" t="s">
        <v>16</v>
      </c>
      <c r="D4" s="5"/>
      <c r="E4" s="2" t="n">
        <f aca="false">SUM(F4:Q4)</f>
        <v>0</v>
      </c>
      <c r="F4" s="2"/>
      <c r="G4" s="2"/>
      <c r="H4" s="2"/>
      <c r="I4" s="2"/>
      <c r="J4" s="5"/>
      <c r="K4" s="5"/>
      <c r="L4" s="5"/>
      <c r="M4" s="5"/>
      <c r="N4" s="5"/>
      <c r="O4" s="5"/>
      <c r="P4" s="5"/>
      <c r="Q4" s="6"/>
    </row>
    <row r="5" customFormat="false" ht="15" hidden="false" customHeight="false" outlineLevel="0" collapsed="false">
      <c r="B5" s="7"/>
      <c r="C5" s="5" t="s">
        <v>17</v>
      </c>
      <c r="D5" s="5"/>
      <c r="E5" s="2" t="n">
        <f aca="false">SUM(F5:Q5)</f>
        <v>0</v>
      </c>
      <c r="F5" s="2"/>
      <c r="G5" s="2"/>
      <c r="H5" s="2"/>
      <c r="I5" s="2"/>
      <c r="J5" s="5"/>
      <c r="K5" s="5"/>
      <c r="L5" s="5"/>
      <c r="M5" s="5"/>
      <c r="N5" s="5"/>
      <c r="O5" s="5"/>
      <c r="P5" s="5"/>
      <c r="Q5" s="6"/>
    </row>
    <row r="6" customFormat="false" ht="15" hidden="false" customHeight="false" outlineLevel="0" collapsed="false">
      <c r="B6" s="7"/>
      <c r="C6" s="5" t="s">
        <v>18</v>
      </c>
      <c r="D6" s="5"/>
      <c r="E6" s="2" t="n">
        <f aca="false">SUM(F6:Q6)</f>
        <v>0</v>
      </c>
      <c r="F6" s="2"/>
      <c r="G6" s="2"/>
      <c r="H6" s="2"/>
      <c r="I6" s="2"/>
      <c r="J6" s="5"/>
      <c r="K6" s="5"/>
      <c r="L6" s="5"/>
      <c r="M6" s="5"/>
      <c r="N6" s="5"/>
      <c r="O6" s="5"/>
      <c r="P6" s="5"/>
      <c r="Q6" s="6"/>
    </row>
    <row r="7" customFormat="false" ht="15" hidden="false" customHeight="false" outlineLevel="0" collapsed="false">
      <c r="B7" s="7" t="s">
        <v>19</v>
      </c>
      <c r="C7" s="5" t="s">
        <v>20</v>
      </c>
      <c r="D7" s="5"/>
      <c r="E7" s="2" t="n">
        <f aca="false">SUM(F7:Q7)</f>
        <v>0</v>
      </c>
      <c r="F7" s="2"/>
      <c r="G7" s="2"/>
      <c r="H7" s="2"/>
      <c r="I7" s="2"/>
      <c r="J7" s="5"/>
      <c r="K7" s="5"/>
      <c r="L7" s="5"/>
      <c r="M7" s="5"/>
      <c r="N7" s="5"/>
      <c r="O7" s="5"/>
      <c r="P7" s="5"/>
      <c r="Q7" s="6"/>
    </row>
    <row r="8" customFormat="false" ht="15" hidden="false" customHeight="false" outlineLevel="0" collapsed="false">
      <c r="B8" s="7"/>
      <c r="C8" s="5" t="s">
        <v>21</v>
      </c>
      <c r="D8" s="5"/>
      <c r="E8" s="2" t="n">
        <f aca="false">SUM(F8:Q8)</f>
        <v>0</v>
      </c>
      <c r="F8" s="2"/>
      <c r="G8" s="2"/>
      <c r="H8" s="2"/>
      <c r="I8" s="2"/>
      <c r="J8" s="5"/>
      <c r="K8" s="5"/>
      <c r="L8" s="5"/>
      <c r="M8" s="5"/>
      <c r="N8" s="5"/>
      <c r="O8" s="5"/>
      <c r="P8" s="5"/>
      <c r="Q8" s="6"/>
    </row>
    <row r="9" customFormat="false" ht="15" hidden="false" customHeight="false" outlineLevel="0" collapsed="false">
      <c r="B9" s="7"/>
      <c r="C9" s="5" t="s">
        <v>22</v>
      </c>
      <c r="D9" s="5"/>
      <c r="E9" s="2" t="n">
        <f aca="false">SUM(F9:Q9)</f>
        <v>0</v>
      </c>
      <c r="F9" s="2"/>
      <c r="G9" s="2"/>
      <c r="H9" s="2"/>
      <c r="I9" s="2"/>
      <c r="J9" s="5"/>
      <c r="K9" s="5"/>
      <c r="L9" s="5"/>
      <c r="M9" s="5"/>
      <c r="N9" s="5"/>
      <c r="O9" s="5"/>
      <c r="P9" s="5"/>
      <c r="Q9" s="6"/>
    </row>
    <row r="10" customFormat="false" ht="15" hidden="false" customHeight="false" outlineLevel="0" collapsed="false">
      <c r="B10" s="7" t="s">
        <v>23</v>
      </c>
      <c r="C10" s="5" t="s">
        <v>24</v>
      </c>
      <c r="D10" s="5"/>
      <c r="E10" s="2" t="n">
        <f aca="false">SUM(F10:Q10)</f>
        <v>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6"/>
    </row>
    <row r="11" customFormat="false" ht="15" hidden="false" customHeight="false" outlineLevel="0" collapsed="false">
      <c r="B11" s="7"/>
      <c r="C11" s="5" t="s">
        <v>25</v>
      </c>
      <c r="D11" s="5"/>
      <c r="E11" s="2" t="n">
        <f aca="false">SUM(F11:Q11)</f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6"/>
    </row>
    <row r="12" customFormat="false" ht="15" hidden="false" customHeight="false" outlineLevel="0" collapsed="false">
      <c r="B12" s="7"/>
      <c r="C12" s="5" t="s">
        <v>26</v>
      </c>
      <c r="D12" s="5"/>
      <c r="E12" s="2" t="n">
        <f aca="false">SUM(F12:Q12)</f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6"/>
    </row>
    <row r="13" customFormat="false" ht="15" hidden="false" customHeight="false" outlineLevel="0" collapsed="false">
      <c r="B13" s="7"/>
      <c r="C13" s="5" t="s">
        <v>27</v>
      </c>
      <c r="D13" s="5"/>
      <c r="E13" s="2" t="n">
        <f aca="false">SUM(F13:Q13)</f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6"/>
    </row>
    <row r="14" customFormat="false" ht="15" hidden="false" customHeight="false" outlineLevel="0" collapsed="false">
      <c r="B14" s="7"/>
      <c r="C14" s="5" t="s">
        <v>28</v>
      </c>
      <c r="D14" s="5"/>
      <c r="E14" s="2" t="n">
        <f aca="false">SUM(F14:Q14)</f>
        <v>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6"/>
    </row>
    <row r="15" customFormat="false" ht="15" hidden="false" customHeight="false" outlineLevel="0" collapsed="false">
      <c r="B15" s="7"/>
      <c r="C15" s="5" t="s">
        <v>29</v>
      </c>
      <c r="D15" s="5"/>
      <c r="E15" s="2" t="n">
        <f aca="false">SUM(F15:Q15)</f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</row>
    <row r="16" customFormat="false" ht="15" hidden="false" customHeight="false" outlineLevel="0" collapsed="false">
      <c r="B16" s="7"/>
      <c r="C16" s="5" t="s">
        <v>30</v>
      </c>
      <c r="D16" s="5"/>
      <c r="E16" s="2" t="n">
        <f aca="false">SUM(F16:Q16)</f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6"/>
    </row>
    <row r="17" customFormat="false" ht="15" hidden="false" customHeight="false" outlineLevel="0" collapsed="false">
      <c r="B17" s="7"/>
      <c r="C17" s="5" t="s">
        <v>31</v>
      </c>
      <c r="D17" s="5"/>
      <c r="E17" s="2" t="n">
        <f aca="false">SUM(F17:Q17)</f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6"/>
    </row>
    <row r="18" customFormat="false" ht="15" hidden="false" customHeight="false" outlineLevel="0" collapsed="false">
      <c r="B18" s="7"/>
      <c r="C18" s="5" t="s">
        <v>32</v>
      </c>
      <c r="D18" s="5"/>
      <c r="E18" s="2" t="n">
        <f aca="false">SUM(F18:Q18)</f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6"/>
    </row>
    <row r="19" customFormat="false" ht="15" hidden="false" customHeight="false" outlineLevel="0" collapsed="false">
      <c r="B19" s="7"/>
      <c r="C19" s="5" t="s">
        <v>33</v>
      </c>
      <c r="D19" s="5"/>
      <c r="E19" s="2" t="n">
        <f aca="false">SUM(F19:Q19)</f>
        <v>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6"/>
    </row>
    <row r="20" customFormat="false" ht="15" hidden="false" customHeight="false" outlineLevel="0" collapsed="false">
      <c r="B20" s="7"/>
      <c r="C20" s="5" t="s">
        <v>34</v>
      </c>
      <c r="D20" s="5"/>
      <c r="E20" s="2" t="n">
        <f aca="false">SUM(F20:Q20)</f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6"/>
    </row>
    <row r="21" customFormat="false" ht="15" hidden="false" customHeight="false" outlineLevel="0" collapsed="false">
      <c r="B21" s="7"/>
      <c r="C21" s="5" t="s">
        <v>35</v>
      </c>
      <c r="D21" s="5"/>
      <c r="E21" s="2" t="n">
        <f aca="false">SUM(F21:Q21)</f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6"/>
    </row>
    <row r="22" customFormat="false" ht="15" hidden="false" customHeight="false" outlineLevel="0" collapsed="false">
      <c r="B22" s="7"/>
      <c r="C22" s="5" t="s">
        <v>36</v>
      </c>
      <c r="D22" s="5"/>
      <c r="E22" s="2" t="n">
        <f aca="false">SUM(F22:Q22)</f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6"/>
    </row>
    <row r="23" customFormat="false" ht="15" hidden="false" customHeight="false" outlineLevel="0" collapsed="false">
      <c r="B23" s="7"/>
      <c r="C23" s="5" t="s">
        <v>37</v>
      </c>
      <c r="D23" s="5"/>
      <c r="E23" s="2" t="n">
        <f aca="false">SUM(F23:Q23)</f>
        <v>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6"/>
    </row>
    <row r="24" customFormat="false" ht="15" hidden="false" customHeight="false" outlineLevel="0" collapsed="false">
      <c r="B24" s="7"/>
      <c r="C24" s="5" t="s">
        <v>38</v>
      </c>
      <c r="D24" s="5"/>
      <c r="E24" s="2" t="n">
        <f aca="false">SUM(F24:Q24)</f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6"/>
    </row>
    <row r="25" customFormat="false" ht="15" hidden="false" customHeight="false" outlineLevel="0" collapsed="false">
      <c r="B25" s="7"/>
      <c r="C25" s="5" t="s">
        <v>39</v>
      </c>
      <c r="D25" s="5"/>
      <c r="E25" s="2" t="n">
        <f aca="false">SUM(F25:Q25)</f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6"/>
    </row>
    <row r="26" customFormat="false" ht="15" hidden="false" customHeight="false" outlineLevel="0" collapsed="false">
      <c r="B26" s="7"/>
      <c r="C26" s="5" t="s">
        <v>40</v>
      </c>
      <c r="D26" s="5"/>
      <c r="E26" s="2" t="n">
        <f aca="false">SUM(F26:Q26)</f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6"/>
    </row>
    <row r="27" customFormat="false" ht="15" hidden="false" customHeight="false" outlineLevel="0" collapsed="false">
      <c r="B27" s="7"/>
      <c r="C27" s="5" t="s">
        <v>41</v>
      </c>
      <c r="D27" s="5"/>
      <c r="E27" s="2" t="n">
        <f aca="false">SUM(F27:Q27)</f>
        <v>0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6"/>
    </row>
    <row r="28" customFormat="false" ht="15" hidden="false" customHeight="false" outlineLevel="0" collapsed="false">
      <c r="B28" s="7"/>
      <c r="C28" s="5" t="s">
        <v>42</v>
      </c>
      <c r="D28" s="5"/>
      <c r="E28" s="2" t="n">
        <f aca="false">SUM(F28:Q28)</f>
        <v>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6"/>
    </row>
    <row r="29" customFormat="false" ht="15" hidden="false" customHeight="false" outlineLevel="0" collapsed="false">
      <c r="B29" s="7"/>
      <c r="C29" s="1" t="s">
        <v>43</v>
      </c>
      <c r="D29" s="5"/>
      <c r="E29" s="2" t="n">
        <f aca="false">SUM(F29:Q29)</f>
        <v>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6"/>
    </row>
    <row r="30" customFormat="false" ht="15" hidden="false" customHeight="false" outlineLevel="0" collapsed="false">
      <c r="B30" s="7" t="s">
        <v>44</v>
      </c>
      <c r="C30" s="5" t="s">
        <v>45</v>
      </c>
      <c r="D30" s="5"/>
      <c r="E30" s="2" t="n">
        <f aca="false">SUM(F30:Q30)</f>
        <v>6100000</v>
      </c>
      <c r="F30" s="5" t="n">
        <v>1300000</v>
      </c>
      <c r="G30" s="5"/>
      <c r="H30" s="5" t="n">
        <f aca="false">1200000*4</f>
        <v>4800000</v>
      </c>
      <c r="I30" s="5"/>
      <c r="J30" s="5"/>
      <c r="K30" s="5"/>
      <c r="L30" s="5"/>
      <c r="M30" s="5"/>
      <c r="N30" s="5"/>
      <c r="O30" s="5"/>
      <c r="P30" s="5"/>
      <c r="Q30" s="6"/>
    </row>
    <row r="31" customFormat="false" ht="15" hidden="false" customHeight="false" outlineLevel="0" collapsed="false">
      <c r="B31" s="7"/>
      <c r="C31" s="5" t="s">
        <v>46</v>
      </c>
      <c r="D31" s="5"/>
      <c r="E31" s="2" t="n">
        <f aca="false">SUM(F31:Q31)</f>
        <v>900000</v>
      </c>
      <c r="F31" s="5"/>
      <c r="G31" s="5" t="n">
        <v>900000</v>
      </c>
      <c r="H31" s="5"/>
      <c r="I31" s="5"/>
      <c r="J31" s="5"/>
      <c r="K31" s="5"/>
      <c r="L31" s="5"/>
      <c r="M31" s="5"/>
      <c r="N31" s="5"/>
      <c r="O31" s="5"/>
      <c r="P31" s="5"/>
      <c r="Q31" s="6"/>
    </row>
    <row r="32" customFormat="false" ht="15" hidden="false" customHeight="false" outlineLevel="0" collapsed="false">
      <c r="B32" s="7"/>
      <c r="C32" s="5" t="s">
        <v>47</v>
      </c>
      <c r="D32" s="5"/>
      <c r="E32" s="2" t="n">
        <f aca="false">SUM(F32:Q32)</f>
        <v>0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6"/>
    </row>
    <row r="33" customFormat="false" ht="15" hidden="false" customHeight="false" outlineLevel="0" collapsed="false">
      <c r="B33" s="7"/>
      <c r="C33" s="5" t="s">
        <v>48</v>
      </c>
      <c r="D33" s="5"/>
      <c r="E33" s="2" t="n">
        <f aca="false">SUM(F33:Q33)</f>
        <v>2000834.4</v>
      </c>
      <c r="F33" s="5"/>
      <c r="G33" s="5"/>
      <c r="H33" s="5"/>
      <c r="I33" s="5"/>
      <c r="J33" s="5"/>
      <c r="K33" s="5"/>
      <c r="L33" s="5" t="n">
        <f aca="false">1380*1449.88</f>
        <v>2000834.4</v>
      </c>
      <c r="M33" s="5"/>
      <c r="N33" s="5"/>
      <c r="O33" s="5"/>
      <c r="P33" s="5"/>
      <c r="Q33" s="6"/>
    </row>
    <row r="34" customFormat="false" ht="15" hidden="false" customHeight="false" outlineLevel="0" collapsed="false">
      <c r="B34" s="7"/>
      <c r="C34" s="5" t="s">
        <v>49</v>
      </c>
      <c r="D34" s="5"/>
      <c r="E34" s="2" t="n">
        <f aca="false">SUM(F34:Q34)</f>
        <v>76700</v>
      </c>
      <c r="F34" s="5"/>
      <c r="G34" s="5"/>
      <c r="H34" s="5"/>
      <c r="I34" s="5"/>
      <c r="J34" s="5"/>
      <c r="K34" s="5"/>
      <c r="L34" s="5"/>
      <c r="M34" s="5"/>
      <c r="N34" s="5" t="n">
        <v>76700</v>
      </c>
      <c r="O34" s="5"/>
      <c r="P34" s="5"/>
      <c r="Q34" s="6"/>
    </row>
    <row r="35" customFormat="false" ht="15" hidden="false" customHeight="false" outlineLevel="0" collapsed="false">
      <c r="B35" s="7"/>
      <c r="C35" s="5" t="s">
        <v>50</v>
      </c>
      <c r="D35" s="5"/>
      <c r="E35" s="2" t="n">
        <f aca="false">SUM(F35:Q35)</f>
        <v>420000</v>
      </c>
      <c r="F35" s="5"/>
      <c r="G35" s="5" t="n">
        <f aca="false">70000*6</f>
        <v>420000</v>
      </c>
      <c r="H35" s="5"/>
      <c r="I35" s="5"/>
      <c r="J35" s="5"/>
      <c r="K35" s="5"/>
      <c r="L35" s="5"/>
      <c r="M35" s="5"/>
      <c r="N35" s="5"/>
      <c r="O35" s="5"/>
      <c r="P35" s="5"/>
      <c r="Q35" s="6"/>
    </row>
    <row r="36" customFormat="false" ht="15" hidden="false" customHeight="false" outlineLevel="0" collapsed="false">
      <c r="B36" s="7"/>
      <c r="C36" s="5" t="s">
        <v>51</v>
      </c>
      <c r="D36" s="5"/>
      <c r="E36" s="2" t="n">
        <f aca="false">SUM(F36:Q36)</f>
        <v>675000</v>
      </c>
      <c r="F36" s="5"/>
      <c r="G36" s="5"/>
      <c r="H36" s="5"/>
      <c r="I36" s="5" t="n">
        <f aca="false">75000*9</f>
        <v>675000</v>
      </c>
      <c r="J36" s="5"/>
      <c r="K36" s="5"/>
      <c r="L36" s="5"/>
      <c r="M36" s="5"/>
      <c r="N36" s="5"/>
      <c r="O36" s="5"/>
      <c r="P36" s="5"/>
      <c r="Q36" s="6"/>
    </row>
    <row r="37" customFormat="false" ht="15" hidden="false" customHeight="false" outlineLevel="0" collapsed="false">
      <c r="B37" s="7"/>
      <c r="C37" s="1" t="s">
        <v>52</v>
      </c>
      <c r="D37" s="5"/>
      <c r="E37" s="2" t="n">
        <f aca="false">SUM(F37:Q37)</f>
        <v>141600</v>
      </c>
      <c r="F37" s="5"/>
      <c r="G37" s="5" t="n">
        <v>141600</v>
      </c>
      <c r="H37" s="5"/>
      <c r="I37" s="5"/>
      <c r="J37" s="5"/>
      <c r="K37" s="5"/>
      <c r="L37" s="5"/>
      <c r="M37" s="5"/>
      <c r="N37" s="5"/>
      <c r="O37" s="5"/>
      <c r="P37" s="5"/>
      <c r="Q37" s="6"/>
    </row>
    <row r="38" customFormat="false" ht="15" hidden="false" customHeight="false" outlineLevel="0" collapsed="false">
      <c r="B38" s="7"/>
      <c r="C38" s="5" t="s">
        <v>53</v>
      </c>
      <c r="D38" s="5"/>
      <c r="E38" s="2" t="n">
        <f aca="false">SUM(F38:Q38)</f>
        <v>40000</v>
      </c>
      <c r="F38" s="5"/>
      <c r="G38" s="5" t="n">
        <v>40000</v>
      </c>
      <c r="H38" s="5"/>
      <c r="I38" s="5"/>
      <c r="J38" s="5"/>
      <c r="K38" s="5"/>
      <c r="L38" s="5"/>
      <c r="M38" s="5"/>
      <c r="N38" s="5"/>
      <c r="O38" s="5"/>
      <c r="P38" s="5"/>
      <c r="Q38" s="6"/>
    </row>
    <row r="39" customFormat="false" ht="15" hidden="false" customHeight="false" outlineLevel="0" collapsed="false">
      <c r="B39" s="7"/>
      <c r="C39" s="5" t="s">
        <v>54</v>
      </c>
      <c r="D39" s="5"/>
      <c r="E39" s="2" t="n">
        <f aca="false">SUM(F39:Q39)</f>
        <v>15000</v>
      </c>
      <c r="F39" s="5"/>
      <c r="G39" s="5"/>
      <c r="H39" s="5"/>
      <c r="I39" s="5"/>
      <c r="J39" s="5"/>
      <c r="K39" s="5"/>
      <c r="L39" s="5"/>
      <c r="M39" s="5" t="n">
        <v>15000</v>
      </c>
      <c r="N39" s="5"/>
      <c r="O39" s="5"/>
      <c r="P39" s="5"/>
      <c r="Q39" s="6"/>
    </row>
    <row r="40" customFormat="false" ht="15" hidden="false" customHeight="false" outlineLevel="0" collapsed="false">
      <c r="B40" s="7"/>
      <c r="C40" s="5" t="s">
        <v>55</v>
      </c>
      <c r="D40" s="5"/>
      <c r="E40" s="2" t="n">
        <f aca="false">SUM(F40:Q40)</f>
        <v>260000</v>
      </c>
      <c r="F40" s="5"/>
      <c r="G40" s="5" t="n">
        <v>260000</v>
      </c>
      <c r="H40" s="5"/>
      <c r="I40" s="5"/>
      <c r="J40" s="5"/>
      <c r="K40" s="5"/>
      <c r="L40" s="5"/>
      <c r="M40" s="5"/>
      <c r="N40" s="5"/>
      <c r="O40" s="5"/>
      <c r="P40" s="5"/>
      <c r="Q40" s="6"/>
    </row>
    <row r="41" customFormat="false" ht="15" hidden="false" customHeight="false" outlineLevel="0" collapsed="false">
      <c r="B41" s="7"/>
      <c r="C41" s="5" t="s">
        <v>56</v>
      </c>
      <c r="D41" s="5"/>
      <c r="E41" s="2" t="n">
        <f aca="false">SUM(F41:Q41)</f>
        <v>85000</v>
      </c>
      <c r="F41" s="5"/>
      <c r="G41" s="5"/>
      <c r="H41" s="5"/>
      <c r="I41" s="5"/>
      <c r="J41" s="5" t="n">
        <f aca="false">17000*5</f>
        <v>85000</v>
      </c>
      <c r="K41" s="5"/>
      <c r="L41" s="5"/>
      <c r="M41" s="5"/>
      <c r="N41" s="5"/>
      <c r="O41" s="5"/>
      <c r="P41" s="5"/>
      <c r="Q41" s="6"/>
    </row>
    <row r="42" customFormat="false" ht="15" hidden="false" customHeight="false" outlineLevel="0" collapsed="false">
      <c r="B42" s="7"/>
      <c r="C42" s="5" t="s">
        <v>57</v>
      </c>
      <c r="D42" s="5"/>
      <c r="E42" s="2" t="n">
        <f aca="false">SUM(F42:Q42)</f>
        <v>250000</v>
      </c>
      <c r="F42" s="5"/>
      <c r="G42" s="5"/>
      <c r="H42" s="5" t="n">
        <f aca="false">50000*5</f>
        <v>250000</v>
      </c>
      <c r="I42" s="5"/>
      <c r="J42" s="5"/>
      <c r="K42" s="5"/>
      <c r="L42" s="5"/>
      <c r="M42" s="5"/>
      <c r="N42" s="5"/>
      <c r="O42" s="5"/>
      <c r="P42" s="5"/>
      <c r="Q42" s="6"/>
    </row>
    <row r="43" customFormat="false" ht="15" hidden="false" customHeight="false" outlineLevel="0" collapsed="false">
      <c r="B43" s="7"/>
      <c r="C43" s="5" t="s">
        <v>58</v>
      </c>
      <c r="D43" s="5"/>
      <c r="E43" s="2" t="n">
        <f aca="false">SUM(F43:Q43)</f>
        <v>138720</v>
      </c>
      <c r="F43" s="5" t="n">
        <v>11560</v>
      </c>
      <c r="G43" s="5" t="n">
        <v>11560</v>
      </c>
      <c r="H43" s="5" t="n">
        <v>11560</v>
      </c>
      <c r="I43" s="5" t="n">
        <v>11560</v>
      </c>
      <c r="J43" s="5" t="n">
        <v>11560</v>
      </c>
      <c r="K43" s="5" t="n">
        <v>11560</v>
      </c>
      <c r="L43" s="5" t="n">
        <v>11560</v>
      </c>
      <c r="M43" s="5" t="n">
        <v>11560</v>
      </c>
      <c r="N43" s="5" t="n">
        <v>11560</v>
      </c>
      <c r="O43" s="5" t="n">
        <v>11560</v>
      </c>
      <c r="P43" s="5" t="n">
        <v>11560</v>
      </c>
      <c r="Q43" s="5" t="n">
        <v>11560</v>
      </c>
    </row>
    <row r="44" customFormat="false" ht="15" hidden="false" customHeight="false" outlineLevel="0" collapsed="false">
      <c r="B44" s="7"/>
      <c r="C44" s="5" t="s">
        <v>59</v>
      </c>
      <c r="D44" s="5"/>
      <c r="E44" s="2" t="n">
        <f aca="false">SUM(F44:Q44)</f>
        <v>400000</v>
      </c>
      <c r="F44" s="5"/>
      <c r="G44" s="5"/>
      <c r="H44" s="5"/>
      <c r="I44" s="5" t="n">
        <v>400000</v>
      </c>
      <c r="J44" s="5"/>
      <c r="K44" s="5"/>
      <c r="L44" s="5"/>
      <c r="M44" s="5"/>
      <c r="N44" s="5"/>
      <c r="O44" s="5"/>
      <c r="P44" s="5"/>
      <c r="Q44" s="6"/>
    </row>
    <row r="45" customFormat="false" ht="15" hidden="false" customHeight="false" outlineLevel="0" collapsed="false">
      <c r="B45" s="7"/>
      <c r="C45" s="5" t="s">
        <v>60</v>
      </c>
      <c r="D45" s="5"/>
      <c r="E45" s="2" t="n">
        <f aca="false">SUM(F45:Q45)</f>
        <v>280000</v>
      </c>
      <c r="F45" s="5"/>
      <c r="G45" s="5"/>
      <c r="H45" s="5"/>
      <c r="I45" s="5" t="n">
        <v>280000</v>
      </c>
      <c r="J45" s="5"/>
      <c r="K45" s="5"/>
      <c r="L45" s="5"/>
      <c r="M45" s="5"/>
      <c r="N45" s="5"/>
      <c r="O45" s="5"/>
      <c r="P45" s="5"/>
      <c r="Q45" s="6"/>
    </row>
    <row r="46" customFormat="false" ht="15" hidden="false" customHeight="false" outlineLevel="0" collapsed="false">
      <c r="B46" s="7"/>
      <c r="C46" s="5" t="s">
        <v>61</v>
      </c>
      <c r="D46" s="5"/>
      <c r="E46" s="2" t="n">
        <f aca="false">SUM(F46:Q46)</f>
        <v>30000</v>
      </c>
      <c r="F46" s="5" t="n">
        <f aca="false">15000*2</f>
        <v>30000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6"/>
    </row>
    <row r="47" customFormat="false" ht="15" hidden="false" customHeight="false" outlineLevel="0" collapsed="false">
      <c r="B47" s="7" t="s">
        <v>62</v>
      </c>
      <c r="C47" s="5" t="s">
        <v>63</v>
      </c>
      <c r="D47" s="5"/>
      <c r="E47" s="2" t="n">
        <f aca="false">SUM(F47:Q47)</f>
        <v>0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6"/>
    </row>
    <row r="48" customFormat="false" ht="15" hidden="false" customHeight="false" outlineLevel="0" collapsed="false">
      <c r="B48" s="7"/>
      <c r="C48" s="5" t="s">
        <v>64</v>
      </c>
      <c r="D48" s="5"/>
      <c r="E48" s="2" t="n">
        <f aca="false">SUM(F48:Q48)</f>
        <v>0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6"/>
    </row>
    <row r="49" customFormat="false" ht="15" hidden="false" customHeight="false" outlineLevel="0" collapsed="false">
      <c r="B49" s="7"/>
      <c r="C49" s="5" t="s">
        <v>65</v>
      </c>
      <c r="D49" s="5"/>
      <c r="E49" s="2" t="n">
        <f aca="false">SUM(F49:Q49)</f>
        <v>0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6"/>
    </row>
    <row r="50" customFormat="false" ht="15" hidden="false" customHeight="false" outlineLevel="0" collapsed="false">
      <c r="B50" s="7" t="s">
        <v>66</v>
      </c>
      <c r="C50" s="5" t="s">
        <v>67</v>
      </c>
      <c r="D50" s="5"/>
      <c r="E50" s="2" t="n">
        <f aca="false">SUM(F50:Q50)</f>
        <v>0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6"/>
    </row>
    <row r="51" customFormat="false" ht="15" hidden="false" customHeight="false" outlineLevel="0" collapsed="false">
      <c r="B51" s="7"/>
      <c r="C51" s="5" t="s">
        <v>68</v>
      </c>
      <c r="D51" s="5"/>
      <c r="E51" s="2" t="n">
        <f aca="false">SUM(F51:Q51)</f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6"/>
    </row>
    <row r="52" customFormat="false" ht="15" hidden="false" customHeight="false" outlineLevel="0" collapsed="false">
      <c r="B52" s="7"/>
      <c r="C52" s="5" t="s">
        <v>69</v>
      </c>
      <c r="D52" s="5"/>
      <c r="E52" s="2" t="n">
        <f aca="false">SUM(F52:Q52)</f>
        <v>0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6"/>
    </row>
    <row r="53" customFormat="false" ht="15" hidden="false" customHeight="false" outlineLevel="0" collapsed="false">
      <c r="B53" s="7"/>
      <c r="C53" s="5" t="s">
        <v>70</v>
      </c>
      <c r="D53" s="5"/>
      <c r="E53" s="2" t="n">
        <f aca="false">SUM(F53:Q53)</f>
        <v>0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6"/>
    </row>
    <row r="54" customFormat="false" ht="15" hidden="false" customHeight="false" outlineLevel="0" collapsed="false">
      <c r="B54" s="7"/>
      <c r="C54" s="5" t="s">
        <v>71</v>
      </c>
      <c r="D54" s="5"/>
      <c r="E54" s="2" t="n">
        <f aca="false">SUM(F54:Q54)</f>
        <v>0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6"/>
    </row>
    <row r="55" customFormat="false" ht="15" hidden="false" customHeight="false" outlineLevel="0" collapsed="false">
      <c r="B55" s="7"/>
      <c r="C55" s="5" t="s">
        <v>72</v>
      </c>
      <c r="D55" s="5"/>
      <c r="E55" s="2" t="n">
        <f aca="false">SUM(F55:Q55)</f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6"/>
    </row>
    <row r="56" customFormat="false" ht="15" hidden="false" customHeight="false" outlineLevel="0" collapsed="false">
      <c r="B56" s="7"/>
      <c r="C56" s="5" t="s">
        <v>73</v>
      </c>
      <c r="D56" s="5"/>
      <c r="E56" s="2" t="n">
        <f aca="false">SUM(F56:Q56)</f>
        <v>0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6"/>
    </row>
    <row r="57" customFormat="false" ht="15" hidden="false" customHeight="false" outlineLevel="0" collapsed="false">
      <c r="B57" s="7"/>
      <c r="C57" s="5" t="s">
        <v>74</v>
      </c>
      <c r="D57" s="5"/>
      <c r="E57" s="2" t="n">
        <f aca="false">SUM(F57:Q57)</f>
        <v>0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6"/>
    </row>
    <row r="58" customFormat="false" ht="15" hidden="false" customHeight="false" outlineLevel="0" collapsed="false">
      <c r="B58" s="7"/>
      <c r="C58" s="5" t="s">
        <v>75</v>
      </c>
      <c r="D58" s="5"/>
      <c r="E58" s="2" t="n">
        <f aca="false">SUM(F58:Q58)</f>
        <v>0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6"/>
    </row>
    <row r="59" customFormat="false" ht="15" hidden="false" customHeight="false" outlineLevel="0" collapsed="false">
      <c r="B59" s="7"/>
      <c r="C59" s="1" t="s">
        <v>76</v>
      </c>
      <c r="D59" s="5"/>
      <c r="E59" s="2" t="n">
        <f aca="false">SUM(F59:Q59)</f>
        <v>0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6"/>
    </row>
    <row r="60" customFormat="false" ht="15" hidden="false" customHeight="false" outlineLevel="0" collapsed="false">
      <c r="B60" s="7"/>
      <c r="C60" s="5" t="s">
        <v>77</v>
      </c>
      <c r="D60" s="5"/>
      <c r="E60" s="2" t="n">
        <f aca="false">SUM(F60:Q60)</f>
        <v>0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6"/>
    </row>
    <row r="61" customFormat="false" ht="15" hidden="false" customHeight="false" outlineLevel="0" collapsed="false">
      <c r="B61" s="7" t="s">
        <v>78</v>
      </c>
      <c r="C61" s="5" t="s">
        <v>79</v>
      </c>
      <c r="D61" s="5"/>
      <c r="E61" s="2" t="n">
        <f aca="false">SUM(F61:Q61)</f>
        <v>0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6"/>
    </row>
    <row r="62" customFormat="false" ht="15" hidden="false" customHeight="false" outlineLevel="0" collapsed="false">
      <c r="B62" s="7"/>
      <c r="C62" s="5" t="s">
        <v>80</v>
      </c>
      <c r="D62" s="5"/>
      <c r="E62" s="2" t="n">
        <f aca="false">SUM(F62:Q62)</f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6"/>
    </row>
    <row r="63" customFormat="false" ht="15" hidden="false" customHeight="false" outlineLevel="0" collapsed="false">
      <c r="B63" s="7"/>
      <c r="C63" s="5" t="s">
        <v>81</v>
      </c>
      <c r="D63" s="5"/>
      <c r="E63" s="2" t="n">
        <f aca="false">SUM(F63:Q63)</f>
        <v>0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6"/>
    </row>
    <row r="64" customFormat="false" ht="15" hidden="false" customHeight="false" outlineLevel="0" collapsed="false">
      <c r="B64" s="7"/>
      <c r="C64" s="5" t="s">
        <v>82</v>
      </c>
      <c r="D64" s="5"/>
      <c r="E64" s="2" t="n">
        <f aca="false">SUM(F64:Q64)</f>
        <v>0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6"/>
    </row>
    <row r="65" customFormat="false" ht="15" hidden="false" customHeight="false" outlineLevel="0" collapsed="false">
      <c r="B65" s="7"/>
      <c r="C65" s="5" t="s">
        <v>83</v>
      </c>
      <c r="D65" s="5"/>
      <c r="E65" s="2" t="n">
        <f aca="false">SUM(F65:Q65)</f>
        <v>0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6"/>
    </row>
    <row r="66" customFormat="false" ht="15" hidden="false" customHeight="false" outlineLevel="0" collapsed="false">
      <c r="B66" s="7"/>
      <c r="C66" s="5" t="s">
        <v>84</v>
      </c>
      <c r="D66" s="5"/>
      <c r="E66" s="2" t="n">
        <f aca="false">SUM(F66:Q66)</f>
        <v>0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6"/>
    </row>
    <row r="67" customFormat="false" ht="15" hidden="false" customHeight="false" outlineLevel="0" collapsed="false">
      <c r="B67" s="7"/>
      <c r="C67" s="5" t="s">
        <v>85</v>
      </c>
      <c r="D67" s="5"/>
      <c r="E67" s="2" t="n">
        <f aca="false">SUM(F67:Q67)</f>
        <v>0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6"/>
    </row>
    <row r="68" customFormat="false" ht="15" hidden="false" customHeight="false" outlineLevel="0" collapsed="false">
      <c r="B68" s="7"/>
      <c r="C68" s="5" t="s">
        <v>86</v>
      </c>
      <c r="D68" s="5"/>
      <c r="E68" s="2" t="n">
        <f aca="false">SUM(F68:Q68)</f>
        <v>0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6"/>
    </row>
    <row r="69" customFormat="false" ht="15" hidden="false" customHeight="false" outlineLevel="0" collapsed="false">
      <c r="B69" s="7"/>
      <c r="C69" s="5" t="s">
        <v>87</v>
      </c>
      <c r="D69" s="5"/>
      <c r="E69" s="2" t="n">
        <f aca="false">SUM(F69:Q69)</f>
        <v>0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6"/>
    </row>
    <row r="70" customFormat="false" ht="15" hidden="false" customHeight="false" outlineLevel="0" collapsed="false">
      <c r="B70" s="7"/>
      <c r="C70" s="5" t="s">
        <v>88</v>
      </c>
      <c r="D70" s="5"/>
      <c r="E70" s="2" t="n">
        <f aca="false">SUM(F70:Q70)</f>
        <v>0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6"/>
    </row>
    <row r="71" customFormat="false" ht="15" hidden="false" customHeight="false" outlineLevel="0" collapsed="false">
      <c r="B71" s="7"/>
      <c r="C71" s="5" t="s">
        <v>89</v>
      </c>
      <c r="D71" s="5"/>
      <c r="E71" s="2" t="n">
        <f aca="false">SUM(F71:Q71)</f>
        <v>0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6"/>
    </row>
    <row r="72" customFormat="false" ht="15" hidden="false" customHeight="false" outlineLevel="0" collapsed="false">
      <c r="B72" s="7"/>
      <c r="C72" s="5" t="s">
        <v>90</v>
      </c>
      <c r="D72" s="5"/>
      <c r="E72" s="2" t="n">
        <f aca="false">SUM(F72:Q72)</f>
        <v>0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6"/>
    </row>
    <row r="73" customFormat="false" ht="15" hidden="false" customHeight="false" outlineLevel="0" collapsed="false">
      <c r="B73" s="7"/>
      <c r="C73" s="5" t="s">
        <v>91</v>
      </c>
      <c r="D73" s="5"/>
      <c r="E73" s="2" t="n">
        <f aca="false">SUM(F73:Q73)</f>
        <v>0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6"/>
    </row>
    <row r="74" customFormat="false" ht="15" hidden="false" customHeight="false" outlineLevel="0" collapsed="false">
      <c r="B74" s="7"/>
      <c r="C74" s="5" t="s">
        <v>92</v>
      </c>
      <c r="D74" s="5"/>
      <c r="E74" s="2" t="n">
        <f aca="false">SUM(F74:Q74)</f>
        <v>0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6"/>
    </row>
    <row r="75" customFormat="false" ht="15" hidden="false" customHeight="false" outlineLevel="0" collapsed="false">
      <c r="B75" s="7"/>
      <c r="C75" s="5" t="s">
        <v>93</v>
      </c>
      <c r="D75" s="5"/>
      <c r="E75" s="2" t="n">
        <f aca="false">SUM(F75:Q75)</f>
        <v>0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6"/>
    </row>
    <row r="76" customFormat="false" ht="15" hidden="false" customHeight="false" outlineLevel="0" collapsed="false">
      <c r="B76" s="7"/>
      <c r="C76" s="5" t="s">
        <v>94</v>
      </c>
      <c r="D76" s="5"/>
      <c r="E76" s="2" t="n">
        <f aca="false">SUM(F76:Q76)</f>
        <v>0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6"/>
    </row>
    <row r="77" customFormat="false" ht="15" hidden="false" customHeight="false" outlineLevel="0" collapsed="false">
      <c r="B77" s="8" t="s">
        <v>95</v>
      </c>
      <c r="C77" s="8"/>
      <c r="D77" s="8"/>
      <c r="E77" s="8"/>
      <c r="F77" s="9" t="n">
        <f aca="false">SUM(F4:F76)</f>
        <v>1341560</v>
      </c>
      <c r="G77" s="9" t="n">
        <f aca="false">SUM(G4:G76)</f>
        <v>1773160</v>
      </c>
      <c r="H77" s="9" t="n">
        <f aca="false">SUM(H4:H76)</f>
        <v>5061560</v>
      </c>
      <c r="I77" s="9" t="n">
        <f aca="false">SUM(I4:I76)</f>
        <v>1366560</v>
      </c>
      <c r="J77" s="9" t="n">
        <f aca="false">SUM(J4:J76)</f>
        <v>96560</v>
      </c>
      <c r="K77" s="9" t="n">
        <f aca="false">SUM(K4:K76)</f>
        <v>11560</v>
      </c>
      <c r="L77" s="9" t="n">
        <f aca="false">SUM(L4:L76)</f>
        <v>2012394.4</v>
      </c>
      <c r="M77" s="9" t="n">
        <f aca="false">SUM(M4:M76)</f>
        <v>26560</v>
      </c>
      <c r="N77" s="9" t="n">
        <f aca="false">SUM(N4:N76)</f>
        <v>88260</v>
      </c>
      <c r="O77" s="9" t="n">
        <f aca="false">SUM(O4:O76)</f>
        <v>11560</v>
      </c>
      <c r="P77" s="9" t="n">
        <f aca="false">SUM(P4:P76)</f>
        <v>11560</v>
      </c>
      <c r="Q77" s="9" t="n">
        <f aca="false">SUM(Q4:Q76)</f>
        <v>11560</v>
      </c>
    </row>
  </sheetData>
  <mergeCells count="8">
    <mergeCell ref="B4:B6"/>
    <mergeCell ref="B7:B9"/>
    <mergeCell ref="B10:B29"/>
    <mergeCell ref="B30:B46"/>
    <mergeCell ref="B47:B49"/>
    <mergeCell ref="B50:B60"/>
    <mergeCell ref="B61:B76"/>
    <mergeCell ref="B77:E7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3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LibreOffice/25.2.5.2$Linux_X86_64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2025-10-22T08:13:44Z</dcterms:created>
  <dc:creator>Director of Finance</dc:creator>
  <dc:description/>
  <dc:language>en-US</dc:language>
  <cp:lastModifiedBy/>
  <dcterms:modified xsi:type="dcterms:W3CDTF">2025-10-31T09:02:24Z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